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46" documentId="8_{529BF54F-9344-465D-9995-4735C7214857}" xr6:coauthVersionLast="47" xr6:coauthVersionMax="47" xr10:uidLastSave="{021FA5CB-1B10-410F-B549-B7E4ECE4B9AB}"/>
  <bookViews>
    <workbookView xWindow="-120" yWindow="-120" windowWidth="19440" windowHeight="15000" xr2:uid="{00000000-000D-0000-FFFF-FFFF00000000}"/>
  </bookViews>
  <sheets>
    <sheet name="July 2022" sheetId="1" r:id="rId1"/>
    <sheet name="Summary 2022 2023" sheetId="2" r:id="rId2"/>
    <sheet name="CFO Signed" sheetId="3" r:id="rId3"/>
  </sheets>
  <definedNames>
    <definedName name="_xlnm.Print_Area" localSheetId="2">'CFO Signed'!$A$1:$I$88</definedName>
    <definedName name="_xlnm.Print_Area" localSheetId="0">'July 2022'!$A$1:$I$78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2" l="1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<sst xmlns="http://schemas.openxmlformats.org/spreadsheetml/2006/main" count="107" uniqueCount="54">
  <si>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</si>
  <si>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</si>
  <si>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</si>
  <si>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</si>
  <si>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</si>
  <si>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</si>
  <si>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</si>
  <si>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</si>
  <si>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</si>
  <si>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</si>
  <si>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</si>
  <si>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</si>
  <si>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</si>
  <si>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</si>
  <si>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</si>
  <si>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NEDBANK</t>
  </si>
  <si>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</si>
  <si>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</si>
  <si>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</si>
  <si>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</si>
  <si>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</si>
  <si>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</si>
  <si>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</si>
  <si>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</si>
  <si>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Not yet Banked</t>
  </si>
  <si>
    <t>Previous months</t>
  </si>
  <si>
    <t>Deposits receipted in Duplicate</t>
  </si>
  <si>
    <t>Other Items</t>
  </si>
  <si>
    <t>Cash Surpluses / Shortages</t>
  </si>
  <si>
    <t>Iro Payments Received</t>
  </si>
  <si>
    <t>Bank Charges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</si>
  <si>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</si>
  <si>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</si>
  <si>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</si>
  <si>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</si>
  <si>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5 August 2022</t>
  </si>
  <si>
    <t>01/07/2022</t>
  </si>
  <si>
    <t>BANK RECONCILIATION AS AT 31 JULY 2022</t>
  </si>
  <si>
    <t>Balance as per Cash Book at 01/07/2022</t>
  </si>
  <si>
    <t>Deposits for the July 2022</t>
  </si>
  <si>
    <t>Payments for the July 2022</t>
  </si>
  <si>
    <t>Balance as per Cash Book at 31/07/2022</t>
  </si>
  <si>
    <t>Balance as per Ledger at 31/07/2022</t>
  </si>
  <si>
    <t>Balance as per Bank Statement at 31/07/2022</t>
  </si>
  <si>
    <t>July 2022</t>
  </si>
  <si>
    <t>Adjustments to be Made for July 2022</t>
  </si>
  <si>
    <t>SARS</t>
  </si>
  <si>
    <t>RECONCILIATION OF BANK STATEMENTS AS AT 31 JULY 2022</t>
  </si>
  <si>
    <t>Balance as per Bank Statement at 01/07/2022</t>
  </si>
  <si>
    <t>Payments for July 2022</t>
  </si>
  <si>
    <t>Deposits for July 2022</t>
  </si>
  <si>
    <t>Cash on Hand - 01/07/2022</t>
  </si>
  <si>
    <t>Cash on Hand - 31/07/2022</t>
  </si>
  <si>
    <t>Balance as per Bank Statements at 31/07/2022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</si>
</sst>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1" fillId="0" borderId="22" xfId="0" applyFont="1" applyBorder="1"/>
    <xf numFmtId="164" fontId="1" fillId="0" borderId="23" xfId="0" applyNumberFormat="1" applyFont="1" applyBorder="1"/>
    <xf numFmtId="164" fontId="1" fillId="0" borderId="4" xfId="0" applyNumberFormat="1" applyFont="1" applyBorder="1"/>
    <xf numFmtId="164" fontId="8" fillId="0" borderId="0" xfId="0" applyNumberFormat="1" applyFont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17" fontId="1" fillId="0" borderId="0" xfId="0" quotePrefix="1" applyNumberFormat="1" applyFont="1"/>
    <xf numFmtId="0" fontId="8" fillId="0" borderId="0" xfId="0" applyFont="1" applyAlignment="1">
      <alignment horizontal="center"/>
    </xf>
    <xf numFmtId="0" fontId="1" fillId="0" borderId="0" xfId="0" quotePrefix="1" applyFont="1" applyAlignment="1">
      <alignment horizontal="right"/>
    </xf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101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101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101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101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101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101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101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254000</xdr:colOff>
      <xdr:row>102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247650</xdr:colOff>
      <xdr:row>102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222250</xdr:colOff>
      <xdr:row>102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228600</xdr:colOff>
      <xdr:row>102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234950</xdr:colOff>
      <xdr:row>102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97</xdr:row>
      <xdr:rowOff>0</xdr:rowOff>
    </xdr:from>
    <xdr:to>
      <xdr:col>12</xdr:col>
      <xdr:colOff>241300</xdr:colOff>
      <xdr:row>102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13</xdr:col>
      <xdr:colOff>19050</xdr:colOff>
      <xdr:row>102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78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83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83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78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78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78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83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83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215900</xdr:colOff>
      <xdr:row>83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83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83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83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12700</xdr:colOff>
      <xdr:row>83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222250</xdr:colOff>
      <xdr:row>84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254000</xdr:colOff>
      <xdr:row>84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228600</xdr:colOff>
      <xdr:row>84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234950</xdr:colOff>
      <xdr:row>84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241300</xdr:colOff>
      <xdr:row>84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12</xdr:col>
      <xdr:colOff>247650</xdr:colOff>
      <xdr:row>84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546100</xdr:colOff>
      <xdr:row>84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520700</xdr:colOff>
      <xdr:row>84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527050</xdr:colOff>
      <xdr:row>84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533400</xdr:colOff>
      <xdr:row>84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78</xdr:row>
      <xdr:rowOff>0</xdr:rowOff>
    </xdr:from>
    <xdr:to>
      <xdr:col>14</xdr:col>
      <xdr:colOff>539750</xdr:colOff>
      <xdr:row>84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15</xdr:col>
      <xdr:colOff>539750</xdr:colOff>
      <xdr:row>84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13</xdr:col>
      <xdr:colOff>19050</xdr:colOff>
      <xdr:row>84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155575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514350</xdr:colOff>
      <xdr:row>5</xdr:row>
      <xdr:rowOff>152400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514350</xdr:colOff>
      <xdr:row>5</xdr:row>
      <xdr:rowOff>152400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514350</xdr:colOff>
      <xdr:row>5</xdr:row>
      <xdr:rowOff>152400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514350</xdr:colOff>
      <xdr:row>5</xdr:row>
      <xdr:rowOff>152400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514350</xdr:colOff>
      <xdr:row>5</xdr:row>
      <xdr:rowOff>152400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514350</xdr:colOff>
      <xdr:row>5</xdr:row>
      <xdr:rowOff>152400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514350</xdr:colOff>
      <xdr:row>5</xdr:row>
      <xdr:rowOff>152400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514350</xdr:colOff>
      <xdr:row>5</xdr:row>
      <xdr:rowOff>149225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514350</xdr:colOff>
      <xdr:row>5</xdr:row>
      <xdr:rowOff>152400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171450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149225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149225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149225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149225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149225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149225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533400</xdr:colOff>
      <xdr:row>5</xdr:row>
      <xdr:rowOff>149225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533400</xdr:colOff>
      <xdr:row>5</xdr:row>
      <xdr:rowOff>149225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533400</xdr:colOff>
      <xdr:row>5</xdr:row>
      <xdr:rowOff>149225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533400</xdr:colOff>
      <xdr:row>5</xdr:row>
      <xdr:rowOff>149225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533400</xdr:colOff>
      <xdr:row>5</xdr:row>
      <xdr:rowOff>149225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12700</xdr:colOff>
      <xdr:row>5</xdr:row>
      <xdr:rowOff>149225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12700</xdr:colOff>
      <xdr:row>6</xdr:row>
      <xdr:rowOff>149225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83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43" t="s">
        <v>15</v>
      </c>
      <c r="D2" s="43"/>
      <c r="E2" s="43"/>
      <c r="F2" s="43"/>
      <c r="G2" s="43"/>
    </row>
    <row r="3" spans="2:8" ht="18.75" x14ac:dyDescent="0.3">
      <c r="C3" s="44" t="s">
        <v>16</v>
      </c>
      <c r="D3" s="44"/>
      <c r="E3" s="44"/>
      <c r="F3" s="44"/>
      <c r="G3" s="44"/>
    </row>
    <row r="4" spans="2:8" ht="15" customHeight="1" thickBot="1" x14ac:dyDescent="0.3">
      <c r="C4" s="45" t="s">
        <v>37</v>
      </c>
      <c r="D4" s="45"/>
      <c r="E4" s="45"/>
      <c r="F4" s="45"/>
      <c r="G4" s="45"/>
    </row>
    <row r="5" spans="2:8" ht="15" customHeight="1" x14ac:dyDescent="0.25">
      <c r="B5" s="18"/>
      <c r="C5" s="19"/>
      <c r="D5" s="19"/>
      <c r="E5" s="19"/>
      <c r="F5" s="20"/>
      <c r="G5" s="20"/>
      <c r="H5" s="21"/>
    </row>
    <row r="6" spans="2:8" ht="15" customHeight="1" x14ac:dyDescent="0.25">
      <c r="B6" s="22"/>
      <c r="C6" s="46" t="s">
        <v>17</v>
      </c>
      <c r="D6" s="46"/>
      <c r="E6" s="46"/>
      <c r="F6" s="46"/>
      <c r="G6" s="46"/>
      <c r="H6" s="23"/>
    </row>
    <row r="7" spans="2:8" ht="15" customHeight="1" x14ac:dyDescent="0.25">
      <c r="B7" s="22"/>
      <c r="H7" s="23"/>
    </row>
    <row r="8" spans="2:8" ht="15" customHeight="1" x14ac:dyDescent="0.25">
      <c r="B8" s="22"/>
      <c r="C8" s="1" t="s">
        <v>38</v>
      </c>
      <c r="G8" s="2">
        <v>90192702.750000015</v>
      </c>
      <c r="H8" s="23"/>
    </row>
    <row r="9" spans="2:8" ht="15" customHeight="1" x14ac:dyDescent="0.25">
      <c r="B9" s="22"/>
      <c r="H9" s="23"/>
    </row>
    <row r="10" spans="2:8" ht="15" customHeight="1" x14ac:dyDescent="0.25">
      <c r="B10" s="22"/>
      <c r="C10" s="1" t="s">
        <v>39</v>
      </c>
      <c r="G10" s="2">
        <v>166111822.84</v>
      </c>
      <c r="H10" s="23"/>
    </row>
    <row r="11" spans="2:8" ht="15" customHeight="1" x14ac:dyDescent="0.25">
      <c r="B11" s="22"/>
      <c r="H11" s="23"/>
    </row>
    <row r="12" spans="2:8" ht="15" customHeight="1" x14ac:dyDescent="0.25">
      <c r="B12" s="22"/>
      <c r="C12" s="1" t="s">
        <v>40</v>
      </c>
      <c r="G12" s="2">
        <v>-119969871.3599999</v>
      </c>
      <c r="H12" s="23"/>
    </row>
    <row r="13" spans="2:8" ht="15" customHeight="1" x14ac:dyDescent="0.25">
      <c r="B13" s="22"/>
      <c r="H13" s="23"/>
    </row>
    <row r="14" spans="2:8" ht="15" customHeight="1" thickBot="1" x14ac:dyDescent="0.3">
      <c r="B14" s="22"/>
      <c r="C14" s="1" t="s">
        <v>41</v>
      </c>
      <c r="G14" s="24">
        <v>136334654.23000014</v>
      </c>
      <c r="H14" s="23"/>
    </row>
    <row r="15" spans="2:8" ht="15" customHeight="1" thickTop="1" x14ac:dyDescent="0.25">
      <c r="B15" s="22"/>
      <c r="H15" s="23"/>
    </row>
    <row r="16" spans="2:8" ht="15" customHeight="1" x14ac:dyDescent="0.25">
      <c r="B16" s="22"/>
      <c r="C16" s="1" t="s">
        <v>18</v>
      </c>
      <c r="H16" s="23"/>
    </row>
    <row r="17" spans="2:8" ht="15" customHeight="1" x14ac:dyDescent="0.25">
      <c r="B17" s="22"/>
      <c r="C17" s="33">
        <v>40101012690</v>
      </c>
      <c r="D17" s="1" t="s">
        <v>19</v>
      </c>
      <c r="F17" s="2">
        <v>90192702.750000015</v>
      </c>
      <c r="H17" s="23"/>
    </row>
    <row r="18" spans="2:8" ht="15" customHeight="1" x14ac:dyDescent="0.25">
      <c r="B18" s="22"/>
      <c r="C18" s="33">
        <v>40101012690</v>
      </c>
      <c r="D18" s="1" t="s">
        <v>19</v>
      </c>
      <c r="F18" s="25">
        <v>0</v>
      </c>
      <c r="G18" s="2">
        <v>90192702.750000015</v>
      </c>
      <c r="H18" s="23"/>
    </row>
    <row r="19" spans="2:8" ht="15" customHeight="1" x14ac:dyDescent="0.25">
      <c r="B19" s="22"/>
      <c r="C19" s="33"/>
      <c r="H19" s="23"/>
    </row>
    <row r="20" spans="2:8" ht="15" customHeight="1" x14ac:dyDescent="0.25">
      <c r="B20" s="22"/>
      <c r="C20" s="33">
        <v>40101012691</v>
      </c>
      <c r="D20" s="1" t="s">
        <v>20</v>
      </c>
      <c r="F20" s="2">
        <v>166111822.83999994</v>
      </c>
      <c r="H20" s="23"/>
    </row>
    <row r="21" spans="2:8" ht="15" customHeight="1" x14ac:dyDescent="0.25">
      <c r="B21" s="22"/>
      <c r="C21" s="33">
        <v>40101012692</v>
      </c>
      <c r="D21" s="1" t="s">
        <v>20</v>
      </c>
      <c r="F21" s="2">
        <v>-119969871.36</v>
      </c>
      <c r="G21" s="2">
        <v>46141951.479999945</v>
      </c>
      <c r="H21" s="23"/>
    </row>
    <row r="22" spans="2:8" ht="15" customHeight="1" x14ac:dyDescent="0.25">
      <c r="B22" s="22"/>
      <c r="C22" s="33"/>
      <c r="H22" s="23"/>
    </row>
    <row r="23" spans="2:8" ht="15" customHeight="1" thickBot="1" x14ac:dyDescent="0.3">
      <c r="B23" s="22"/>
      <c r="C23" s="1" t="s">
        <v>42</v>
      </c>
      <c r="G23" s="24">
        <v>136334654.22999996</v>
      </c>
      <c r="H23" s="23"/>
    </row>
    <row r="24" spans="2:8" ht="15" customHeight="1" thickTop="1" x14ac:dyDescent="0.25">
      <c r="B24" s="22"/>
      <c r="H24" s="23"/>
    </row>
    <row r="25" spans="2:8" ht="15" customHeight="1" x14ac:dyDescent="0.25">
      <c r="B25" s="22"/>
      <c r="C25" s="46" t="s">
        <v>21</v>
      </c>
      <c r="D25" s="46"/>
      <c r="E25" s="46"/>
      <c r="F25" s="46"/>
      <c r="G25" s="46"/>
      <c r="H25" s="23"/>
    </row>
    <row r="26" spans="2:8" ht="15" customHeight="1" x14ac:dyDescent="0.25">
      <c r="B26" s="22"/>
      <c r="F26" s="26"/>
      <c r="G26" s="26" t="s">
        <v>22</v>
      </c>
      <c r="H26" s="23"/>
    </row>
    <row r="27" spans="2:8" ht="15" customHeight="1" x14ac:dyDescent="0.25">
      <c r="B27" s="22"/>
      <c r="H27" s="23"/>
    </row>
    <row r="28" spans="2:8" ht="15" customHeight="1" x14ac:dyDescent="0.25">
      <c r="B28" s="22"/>
      <c r="C28" s="1" t="s">
        <v>43</v>
      </c>
      <c r="G28" s="2">
        <v>134324841.59999999</v>
      </c>
      <c r="H28" s="23"/>
    </row>
    <row r="29" spans="2:8" ht="15" customHeight="1" x14ac:dyDescent="0.25">
      <c r="B29" s="22"/>
      <c r="H29" s="23"/>
    </row>
    <row r="30" spans="2:8" ht="15" customHeight="1" x14ac:dyDescent="0.25">
      <c r="B30" s="22"/>
      <c r="C30" s="1" t="s">
        <v>23</v>
      </c>
      <c r="D30" s="1" t="s">
        <v>24</v>
      </c>
      <c r="G30" s="2">
        <v>1647271.74</v>
      </c>
      <c r="H30" s="23"/>
    </row>
    <row r="31" spans="2:8" ht="15" customHeight="1" x14ac:dyDescent="0.25">
      <c r="B31" s="22"/>
      <c r="H31" s="23"/>
    </row>
    <row r="32" spans="2:8" ht="15" customHeight="1" x14ac:dyDescent="0.25">
      <c r="B32" s="22"/>
      <c r="C32" s="1" t="s">
        <v>12</v>
      </c>
      <c r="G32" s="2">
        <v>0</v>
      </c>
      <c r="H32" s="23"/>
    </row>
    <row r="33" spans="2:8" ht="15" customHeight="1" x14ac:dyDescent="0.25">
      <c r="B33" s="22"/>
      <c r="H33" s="23"/>
    </row>
    <row r="34" spans="2:8" ht="15" customHeight="1" x14ac:dyDescent="0.25">
      <c r="B34" s="22"/>
      <c r="C34" s="1" t="s">
        <v>0</v>
      </c>
      <c r="D34" s="1" t="s">
        <v>25</v>
      </c>
      <c r="E34" s="2">
        <v>0</v>
      </c>
      <c r="H34" s="23"/>
    </row>
    <row r="35" spans="2:8" ht="15" customHeight="1" x14ac:dyDescent="0.25">
      <c r="B35" s="22"/>
      <c r="D35" s="31" t="s">
        <v>44</v>
      </c>
      <c r="E35" s="2">
        <v>-5969132.4799999986</v>
      </c>
      <c r="F35" s="2">
        <v>-5969132.4799999986</v>
      </c>
      <c r="G35" s="2">
        <v>-5969093.4799999986</v>
      </c>
      <c r="H35" s="23"/>
    </row>
    <row r="36" spans="2:8" ht="15" customHeight="1" x14ac:dyDescent="0.25">
      <c r="B36" s="22"/>
      <c r="H36" s="23"/>
    </row>
    <row r="37" spans="2:8" ht="15" customHeight="1" x14ac:dyDescent="0.25">
      <c r="B37" s="22"/>
      <c r="C37" s="1" t="s">
        <v>26</v>
      </c>
      <c r="G37" s="2">
        <v>0</v>
      </c>
      <c r="H37" s="23"/>
    </row>
    <row r="38" spans="2:8" ht="15" customHeight="1" x14ac:dyDescent="0.25">
      <c r="B38" s="22"/>
      <c r="H38" s="23"/>
    </row>
    <row r="39" spans="2:8" ht="15" customHeight="1" x14ac:dyDescent="0.25">
      <c r="B39" s="22"/>
      <c r="C39" s="1" t="s">
        <v>27</v>
      </c>
      <c r="G39" s="2">
        <v>1130765.2899999979</v>
      </c>
      <c r="H39" s="23"/>
    </row>
    <row r="40" spans="2:8" ht="15" customHeight="1" x14ac:dyDescent="0.25">
      <c r="B40" s="22"/>
      <c r="H40" s="23"/>
    </row>
    <row r="41" spans="2:8" ht="15" customHeight="1" x14ac:dyDescent="0.25">
      <c r="B41" s="22"/>
      <c r="C41" s="1" t="s">
        <v>28</v>
      </c>
      <c r="D41" s="1" t="s">
        <v>29</v>
      </c>
      <c r="E41" s="2"/>
      <c r="G41" s="2">
        <v>0</v>
      </c>
      <c r="H41" s="23"/>
    </row>
    <row r="42" spans="2:8" ht="15" customHeight="1" x14ac:dyDescent="0.25">
      <c r="B42" s="22"/>
      <c r="H42" s="23"/>
    </row>
    <row r="43" spans="2:8" ht="15" customHeight="1" x14ac:dyDescent="0.25">
      <c r="B43" s="22"/>
      <c r="H43" s="23"/>
    </row>
    <row r="44" spans="2:8" ht="15" customHeight="1" x14ac:dyDescent="0.25">
      <c r="B44" s="22"/>
      <c r="C44" s="1" t="s">
        <v>45</v>
      </c>
      <c r="D44" t="s">
        <v>30</v>
      </c>
      <c r="E44" s="2">
        <v>-175108.6</v>
      </c>
      <c r="H44" s="23"/>
    </row>
    <row r="45" spans="2:8" ht="15" customHeight="1" x14ac:dyDescent="0.25">
      <c r="B45" s="22"/>
      <c r="D45" t="s">
        <v>46</v>
      </c>
      <c r="E45" s="2">
        <v>-5025760.4800000004</v>
      </c>
      <c r="F45" s="2">
        <v>-5200869.08</v>
      </c>
      <c r="G45" s="2">
        <v>5200869.08</v>
      </c>
      <c r="H45" s="23"/>
    </row>
    <row r="46" spans="2:8" ht="15" customHeight="1" x14ac:dyDescent="0.25">
      <c r="B46" s="22"/>
      <c r="H46" s="23"/>
    </row>
    <row r="47" spans="2:8" ht="15" customHeight="1" thickBot="1" x14ac:dyDescent="0.3">
      <c r="B47" s="22"/>
      <c r="C47" s="1" t="s">
        <v>41</v>
      </c>
      <c r="G47" s="24">
        <v>136334654.22999999</v>
      </c>
      <c r="H47" s="23"/>
    </row>
    <row r="48" spans="2:8" ht="15" customHeight="1" thickTop="1" x14ac:dyDescent="0.25">
      <c r="B48" s="22"/>
      <c r="G48" s="2">
        <v>0</v>
      </c>
      <c r="H48" s="23"/>
    </row>
    <row r="49" spans="2:8" ht="15" customHeight="1" thickBot="1" x14ac:dyDescent="0.3">
      <c r="B49" s="27"/>
      <c r="C49" s="28"/>
      <c r="D49" s="28"/>
      <c r="E49" s="28"/>
      <c r="F49" s="29"/>
      <c r="G49" s="29"/>
      <c r="H49" s="30"/>
    </row>
    <row r="50" spans="2:8" ht="15" customHeight="1" x14ac:dyDescent="0.25"/>
    <row r="51" spans="2:8" ht="15" customHeight="1" x14ac:dyDescent="0.25"/>
    <row r="52" spans="2:8" ht="15" customHeight="1" x14ac:dyDescent="0.25">
      <c r="C52" s="42" t="s">
        <v>47</v>
      </c>
      <c r="D52" s="42"/>
      <c r="E52" s="42"/>
      <c r="F52" s="42"/>
      <c r="G52" s="42"/>
    </row>
    <row r="53" spans="2:8" ht="15" customHeight="1" thickBot="1" x14ac:dyDescent="0.3">
      <c r="C53" s="32"/>
      <c r="D53" s="32"/>
      <c r="E53" s="32"/>
      <c r="F53" s="26"/>
      <c r="G53" s="32"/>
    </row>
    <row r="54" spans="2:8" ht="15" customHeight="1" x14ac:dyDescent="0.25">
      <c r="B54" s="18"/>
      <c r="C54" s="19"/>
      <c r="D54" s="19"/>
      <c r="E54" s="19"/>
      <c r="F54" s="20"/>
      <c r="G54" s="19"/>
      <c r="H54" s="21"/>
    </row>
    <row r="55" spans="2:8" ht="15" customHeight="1" x14ac:dyDescent="0.25">
      <c r="B55" s="22"/>
      <c r="F55" s="26"/>
      <c r="G55" s="32" t="s">
        <v>22</v>
      </c>
      <c r="H55" s="23"/>
    </row>
    <row r="56" spans="2:8" ht="15" customHeight="1" x14ac:dyDescent="0.25">
      <c r="B56" s="22"/>
      <c r="G56" s="1"/>
      <c r="H56" s="23"/>
    </row>
    <row r="57" spans="2:8" ht="15" customHeight="1" x14ac:dyDescent="0.25">
      <c r="B57" s="22"/>
      <c r="C57" s="1" t="s">
        <v>48</v>
      </c>
      <c r="G57" s="2">
        <v>89310162.349999994</v>
      </c>
      <c r="H57" s="23"/>
    </row>
    <row r="58" spans="2:8" ht="15" customHeight="1" x14ac:dyDescent="0.25">
      <c r="B58" s="22"/>
      <c r="G58" s="1"/>
      <c r="H58" s="23"/>
    </row>
    <row r="59" spans="2:8" ht="15" customHeight="1" x14ac:dyDescent="0.25">
      <c r="B59" s="22"/>
      <c r="C59" s="1" t="s">
        <v>49</v>
      </c>
      <c r="G59" s="2">
        <v>-125686060.3099999</v>
      </c>
      <c r="H59" s="23"/>
    </row>
    <row r="60" spans="2:8" ht="15" customHeight="1" x14ac:dyDescent="0.25">
      <c r="B60" s="22"/>
      <c r="G60" s="1"/>
      <c r="H60" s="23"/>
    </row>
    <row r="61" spans="2:8" ht="15" customHeight="1" x14ac:dyDescent="0.25">
      <c r="B61" s="22"/>
      <c r="C61" s="1" t="s">
        <v>50</v>
      </c>
      <c r="G61" s="2">
        <v>166111822.84</v>
      </c>
      <c r="H61" s="23"/>
    </row>
    <row r="62" spans="2:8" ht="15" customHeight="1" x14ac:dyDescent="0.25">
      <c r="B62" s="22"/>
      <c r="G62" s="1"/>
      <c r="H62" s="23"/>
    </row>
    <row r="63" spans="2:8" ht="15" customHeight="1" x14ac:dyDescent="0.25">
      <c r="B63" s="22"/>
      <c r="C63" s="1" t="s">
        <v>31</v>
      </c>
      <c r="G63" s="2">
        <v>-11588.269999999553</v>
      </c>
      <c r="H63" s="23"/>
    </row>
    <row r="64" spans="2:8" ht="15" customHeight="1" x14ac:dyDescent="0.25">
      <c r="B64" s="22"/>
      <c r="H64" s="23"/>
    </row>
    <row r="65" spans="2:8" ht="15" customHeight="1" x14ac:dyDescent="0.25">
      <c r="B65" s="22"/>
      <c r="C65" s="1" t="s">
        <v>32</v>
      </c>
      <c r="G65" s="2">
        <v>-2700</v>
      </c>
      <c r="H65" s="23"/>
    </row>
    <row r="66" spans="2:8" ht="15" customHeight="1" x14ac:dyDescent="0.25">
      <c r="B66" s="22"/>
      <c r="G66" s="1"/>
      <c r="H66" s="23"/>
    </row>
    <row r="67" spans="2:8" ht="15" customHeight="1" x14ac:dyDescent="0.25">
      <c r="B67" s="22"/>
      <c r="C67" s="1" t="s">
        <v>33</v>
      </c>
      <c r="G67" s="2">
        <v>-39</v>
      </c>
      <c r="H67" s="23"/>
    </row>
    <row r="68" spans="2:8" ht="15" customHeight="1" x14ac:dyDescent="0.25">
      <c r="B68" s="22"/>
      <c r="G68" s="1"/>
      <c r="H68" s="23"/>
    </row>
    <row r="69" spans="2:8" ht="15" customHeight="1" x14ac:dyDescent="0.25">
      <c r="B69" s="22"/>
      <c r="C69" s="1" t="s">
        <v>34</v>
      </c>
      <c r="G69" s="2">
        <v>5969132.4799999986</v>
      </c>
      <c r="H69" s="23"/>
    </row>
    <row r="70" spans="2:8" ht="15" customHeight="1" x14ac:dyDescent="0.25">
      <c r="B70" s="22"/>
      <c r="G70" s="1"/>
      <c r="H70" s="23"/>
    </row>
    <row r="71" spans="2:8" ht="15" customHeight="1" x14ac:dyDescent="0.25">
      <c r="B71" s="22"/>
      <c r="C71" s="1" t="s">
        <v>51</v>
      </c>
      <c r="G71" s="2">
        <v>281383.25</v>
      </c>
      <c r="H71" s="23"/>
    </row>
    <row r="72" spans="2:8" ht="15" customHeight="1" x14ac:dyDescent="0.25">
      <c r="B72" s="22"/>
      <c r="G72" s="1"/>
      <c r="H72" s="23"/>
    </row>
    <row r="73" spans="2:8" ht="15" customHeight="1" x14ac:dyDescent="0.25">
      <c r="B73" s="22"/>
      <c r="C73" s="1" t="s">
        <v>52</v>
      </c>
      <c r="G73" s="2">
        <v>-1647271.74</v>
      </c>
      <c r="H73" s="23"/>
    </row>
    <row r="74" spans="2:8" ht="15" customHeight="1" x14ac:dyDescent="0.25">
      <c r="B74" s="22"/>
      <c r="G74" s="1"/>
      <c r="H74" s="23"/>
    </row>
    <row r="75" spans="2:8" ht="15" customHeight="1" thickBot="1" x14ac:dyDescent="0.3">
      <c r="B75" s="22"/>
      <c r="C75" s="1" t="s">
        <v>53</v>
      </c>
      <c r="D75" s="2"/>
      <c r="E75" s="2"/>
      <c r="G75" s="24">
        <v>134324841.60000008</v>
      </c>
      <c r="H75" s="23"/>
    </row>
    <row r="76" spans="2:8" ht="15" customHeight="1" thickTop="1" x14ac:dyDescent="0.25">
      <c r="B76" s="22"/>
      <c r="G76" s="2">
        <v>0</v>
      </c>
      <c r="H76" s="23"/>
    </row>
    <row r="77" spans="2:8" ht="15" customHeight="1" thickBot="1" x14ac:dyDescent="0.3">
      <c r="B77" s="27"/>
      <c r="C77" s="28"/>
      <c r="D77" s="28"/>
      <c r="E77" s="28"/>
      <c r="F77" s="29"/>
      <c r="G77" s="28"/>
      <c r="H77" s="30"/>
    </row>
    <row r="78" spans="2:8" ht="15" customHeight="1" x14ac:dyDescent="0.25">
      <c r="F78" s="1"/>
      <c r="G78" s="1"/>
    </row>
    <row r="79" spans="2:8" ht="15" customHeight="1" x14ac:dyDescent="0.25">
      <c r="F79" s="1"/>
      <c r="G79" s="1"/>
    </row>
    <row r="82" s="1" customFormat="1" x14ac:dyDescent="0.25"/>
    <row r="83" s="1" customFormat="1" x14ac:dyDescent="0.25"/>
  </sheetData>
  <mergeCells count="6">
    <mergeCell ref="C52:G52"/>
    <mergeCell ref="C2:G2"/>
    <mergeCell ref="C3:G3"/>
    <mergeCell ref="C4:G4"/>
    <mergeCell ref="C6:G6"/>
    <mergeCell ref="C25:G25"/>
  </mergeCells>
  <phoneticPr fontId="0" type="noConversion"/>
  <conditionalFormatting sqref="F76:G76">
    <cfRule type="cellIs" dxfId="5" priority="1" stopIfTrue="1" operator="between">
      <formula>-0.001</formula>
      <formula>0.001</formula>
    </cfRule>
  </conditionalFormatting>
  <conditionalFormatting sqref="F48:G48">
    <cfRule type="cellIs" dxfId="4" priority="2" stopIfTrue="1" operator="between">
      <formula>0.001</formula>
      <formula>-0.001</formula>
    </cfRule>
  </conditionalFormatting>
  <conditionalFormatting sqref="G24">
    <cfRule type="cellIs" dxfId="3" priority="3" stopIfTrue="1" operator="equal">
      <formula>0</formula>
    </cfRule>
  </conditionalFormatting>
  <printOptions horizontalCentered="1" verticalCentered="1"/>
  <pageMargins left="3.937007874015748E-2" right="3.937007874015748E-2" top="0.35433070866141736" bottom="0.35433070866141736" header="0.31496062992125984" footer="0.31496062992125984"/>
  <pageSetup paperSize="9" scale="69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9" sqref="B9"/>
    </sheetView>
  </sheetViews>
  <sheetFormatPr defaultRowHeight="15" x14ac:dyDescent="0.25"/>
  <cols>
    <col min="1" max="1" width="10.140625" style="40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47" t="s">
        <v>10</v>
      </c>
      <c r="B1" s="48"/>
      <c r="C1" s="48"/>
      <c r="D1" s="48" t="s">
        <v>11</v>
      </c>
      <c r="E1" s="48"/>
      <c r="F1" s="48"/>
      <c r="G1" s="48" t="s">
        <v>1</v>
      </c>
      <c r="H1" s="51"/>
    </row>
    <row r="2" spans="1:8" ht="15.75" thickBot="1" x14ac:dyDescent="0.3">
      <c r="A2" s="49"/>
      <c r="B2" s="50"/>
      <c r="C2" s="50"/>
      <c r="D2" s="50"/>
      <c r="E2" s="50"/>
      <c r="F2" s="50"/>
      <c r="G2" s="50"/>
      <c r="H2" s="52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34"/>
      <c r="B4" s="7"/>
      <c r="C4" s="7"/>
      <c r="D4" s="7"/>
      <c r="E4" s="7"/>
      <c r="F4" s="7"/>
      <c r="G4" s="7"/>
      <c r="H4" s="8"/>
    </row>
    <row r="5" spans="1:8" x14ac:dyDescent="0.25">
      <c r="A5" s="35"/>
      <c r="B5" s="9" t="s">
        <v>9</v>
      </c>
      <c r="C5" s="41" t="s">
        <v>36</v>
      </c>
      <c r="D5" s="17">
        <v>90192702.750000015</v>
      </c>
      <c r="E5" s="10"/>
      <c r="F5" s="10"/>
      <c r="G5" s="10"/>
      <c r="H5" s="16">
        <v>89310162.349999994</v>
      </c>
    </row>
    <row r="6" spans="1:8" x14ac:dyDescent="0.25">
      <c r="A6" s="35"/>
      <c r="B6" s="10"/>
      <c r="C6" s="10"/>
      <c r="D6" s="10"/>
      <c r="E6" s="10"/>
      <c r="F6" s="10"/>
      <c r="G6" s="10"/>
      <c r="H6" s="11"/>
    </row>
    <row r="7" spans="1:8" x14ac:dyDescent="0.25">
      <c r="A7" s="36">
        <v>44743</v>
      </c>
      <c r="B7" s="15">
        <v>-119969871.3599999</v>
      </c>
      <c r="C7" s="15">
        <v>166111822.84</v>
      </c>
      <c r="D7" s="15">
        <f>D5+B7+C7</f>
        <v>136334654.23000014</v>
      </c>
      <c r="E7" s="15">
        <v>0</v>
      </c>
      <c r="F7" s="15">
        <f>-D7-E7-G7+H7</f>
        <v>-7978906.1100001335</v>
      </c>
      <c r="G7" s="15">
        <v>5969093.4800000004</v>
      </c>
      <c r="H7" s="16">
        <v>134324841.59999999</v>
      </c>
    </row>
    <row r="8" spans="1:8" x14ac:dyDescent="0.25">
      <c r="A8" s="37"/>
      <c r="B8" s="15"/>
      <c r="C8" s="15"/>
      <c r="D8" s="15"/>
      <c r="E8" s="15"/>
      <c r="F8" s="15"/>
      <c r="G8" s="15"/>
      <c r="H8" s="16"/>
    </row>
    <row r="9" spans="1:8" x14ac:dyDescent="0.25">
      <c r="A9" s="36">
        <v>44774</v>
      </c>
      <c r="B9" s="15"/>
      <c r="C9" s="15"/>
      <c r="D9" s="15">
        <f>D7+B9+C9</f>
        <v>136334654.23000014</v>
      </c>
      <c r="E9" s="15"/>
      <c r="F9" s="15">
        <f>-D9-E9-G9+H9</f>
        <v>-136334654.23000014</v>
      </c>
      <c r="G9" s="15"/>
      <c r="H9" s="16"/>
    </row>
    <row r="10" spans="1:8" x14ac:dyDescent="0.25">
      <c r="A10" s="38"/>
      <c r="B10" s="15"/>
      <c r="C10" s="15"/>
      <c r="D10" s="15"/>
      <c r="E10" s="15"/>
      <c r="F10" s="15"/>
      <c r="G10" s="15"/>
      <c r="H10" s="16"/>
    </row>
    <row r="11" spans="1:8" x14ac:dyDescent="0.25">
      <c r="A11" s="36">
        <v>44805</v>
      </c>
      <c r="B11" s="15"/>
      <c r="C11" s="15"/>
      <c r="D11" s="15">
        <f>D9+B11+C11</f>
        <v>136334654.23000014</v>
      </c>
      <c r="E11" s="15"/>
      <c r="F11" s="15">
        <f>-D11-E11-G11+H11</f>
        <v>-136334654.23000014</v>
      </c>
      <c r="G11" s="15"/>
      <c r="H11" s="16"/>
    </row>
    <row r="12" spans="1:8" x14ac:dyDescent="0.25">
      <c r="A12" s="38"/>
      <c r="B12" s="15"/>
      <c r="C12" s="15"/>
      <c r="D12" s="15"/>
      <c r="E12" s="15"/>
      <c r="F12" s="15"/>
      <c r="G12" s="15"/>
      <c r="H12" s="16"/>
    </row>
    <row r="13" spans="1:8" x14ac:dyDescent="0.25">
      <c r="A13" s="36">
        <v>44835</v>
      </c>
      <c r="B13" s="15"/>
      <c r="C13" s="15"/>
      <c r="D13" s="15">
        <f>D11+B13+C13</f>
        <v>136334654.23000014</v>
      </c>
      <c r="E13" s="15"/>
      <c r="F13" s="15">
        <f>-D13-E13-G13+H13</f>
        <v>-136334654.23000014</v>
      </c>
      <c r="G13" s="15"/>
      <c r="H13" s="16"/>
    </row>
    <row r="14" spans="1:8" x14ac:dyDescent="0.25">
      <c r="A14" s="38"/>
      <c r="B14" s="15"/>
      <c r="C14" s="15"/>
      <c r="D14" s="15"/>
      <c r="E14" s="15"/>
      <c r="F14" s="15"/>
      <c r="G14" s="15"/>
      <c r="H14" s="16"/>
    </row>
    <row r="15" spans="1:8" x14ac:dyDescent="0.25">
      <c r="A15" s="36">
        <v>44866</v>
      </c>
      <c r="B15" s="15"/>
      <c r="C15" s="15"/>
      <c r="D15" s="15">
        <f>D13+B15+C15</f>
        <v>136334654.23000014</v>
      </c>
      <c r="E15" s="15"/>
      <c r="F15" s="15">
        <f>-D15-E15-G15+H15</f>
        <v>-136334654.23000014</v>
      </c>
      <c r="G15" s="15"/>
      <c r="H15" s="16"/>
    </row>
    <row r="16" spans="1:8" x14ac:dyDescent="0.25">
      <c r="A16" s="38"/>
      <c r="B16" s="15"/>
      <c r="C16" s="15"/>
      <c r="D16" s="15"/>
      <c r="E16" s="15"/>
      <c r="F16" s="15"/>
      <c r="G16" s="15"/>
      <c r="H16" s="16"/>
    </row>
    <row r="17" spans="1:8" x14ac:dyDescent="0.25">
      <c r="A17" s="36">
        <v>44896</v>
      </c>
      <c r="B17" s="15"/>
      <c r="C17" s="15"/>
      <c r="D17" s="15">
        <f>D15+B17+C17</f>
        <v>136334654.23000014</v>
      </c>
      <c r="E17" s="15"/>
      <c r="F17" s="15">
        <f>-D17-E17-G17+H17</f>
        <v>-136334654.23000014</v>
      </c>
      <c r="G17" s="15"/>
      <c r="H17" s="16"/>
    </row>
    <row r="18" spans="1:8" x14ac:dyDescent="0.25">
      <c r="A18" s="38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36">
        <v>44927</v>
      </c>
      <c r="B19" s="15"/>
      <c r="C19" s="15"/>
      <c r="D19" s="15">
        <f>D17+B19+C19</f>
        <v>136334654.23000014</v>
      </c>
      <c r="E19" s="15"/>
      <c r="F19" s="15">
        <f>-D19-E19-G19+H19</f>
        <v>-136334654.23000014</v>
      </c>
      <c r="G19" s="15"/>
      <c r="H19" s="16"/>
    </row>
    <row r="20" spans="1:8" x14ac:dyDescent="0.25">
      <c r="A20" s="38"/>
      <c r="B20" s="15"/>
      <c r="C20" s="15"/>
      <c r="D20" s="15"/>
      <c r="E20" s="15"/>
      <c r="F20" s="15"/>
      <c r="G20" s="15"/>
      <c r="H20" s="16"/>
    </row>
    <row r="21" spans="1:8" x14ac:dyDescent="0.25">
      <c r="A21" s="36">
        <v>44958</v>
      </c>
      <c r="B21" s="15"/>
      <c r="C21" s="15"/>
      <c r="D21" s="15">
        <f>D19+B21+C21</f>
        <v>136334654.23000014</v>
      </c>
      <c r="E21" s="15"/>
      <c r="F21" s="15">
        <f>-D21-E21-G21+H21</f>
        <v>-136334654.23000014</v>
      </c>
      <c r="G21" s="15"/>
      <c r="H21" s="16"/>
    </row>
    <row r="22" spans="1:8" x14ac:dyDescent="0.25">
      <c r="A22" s="36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36">
        <v>44986</v>
      </c>
      <c r="B23" s="15"/>
      <c r="C23" s="15"/>
      <c r="D23" s="15">
        <f>D21+B23+C23</f>
        <v>136334654.23000014</v>
      </c>
      <c r="E23" s="15"/>
      <c r="F23" s="15">
        <f>-D23-E23-G23+H23</f>
        <v>-136334654.23000014</v>
      </c>
      <c r="G23" s="15"/>
      <c r="H23" s="16"/>
    </row>
    <row r="24" spans="1:8" x14ac:dyDescent="0.25">
      <c r="A24" s="38"/>
      <c r="B24" s="15"/>
      <c r="C24" s="15"/>
      <c r="D24" s="15"/>
      <c r="E24" s="15"/>
      <c r="F24" s="15"/>
      <c r="G24" s="15"/>
      <c r="H24" s="16"/>
    </row>
    <row r="25" spans="1:8" x14ac:dyDescent="0.25">
      <c r="A25" s="36">
        <v>45017</v>
      </c>
      <c r="B25" s="15"/>
      <c r="C25" s="15"/>
      <c r="D25" s="15">
        <f>D23+B25+C25</f>
        <v>136334654.23000014</v>
      </c>
      <c r="E25" s="15"/>
      <c r="F25" s="15">
        <f>-D25-E25-G25+H25</f>
        <v>-136334654.23000014</v>
      </c>
      <c r="G25" s="15"/>
      <c r="H25" s="16"/>
    </row>
    <row r="26" spans="1:8" x14ac:dyDescent="0.25">
      <c r="A26" s="38"/>
      <c r="B26" s="15"/>
      <c r="C26" s="15"/>
      <c r="D26" s="15"/>
      <c r="E26" s="15"/>
      <c r="F26" s="15"/>
      <c r="G26" s="15"/>
      <c r="H26" s="16"/>
    </row>
    <row r="27" spans="1:8" x14ac:dyDescent="0.25">
      <c r="A27" s="36">
        <v>45047</v>
      </c>
      <c r="B27" s="15"/>
      <c r="C27" s="15"/>
      <c r="D27" s="15">
        <f>D25+B27+C27</f>
        <v>136334654.23000014</v>
      </c>
      <c r="E27" s="15"/>
      <c r="F27" s="15">
        <f>-D27-E27-G27+H27</f>
        <v>-136334654.23000014</v>
      </c>
      <c r="G27" s="15"/>
      <c r="H27" s="16"/>
    </row>
    <row r="28" spans="1:8" x14ac:dyDescent="0.25">
      <c r="A28" s="38"/>
      <c r="B28" s="15"/>
      <c r="C28" s="15"/>
      <c r="D28" s="15"/>
      <c r="E28" s="15"/>
      <c r="F28" s="15"/>
      <c r="G28" s="15"/>
      <c r="H28" s="16"/>
    </row>
    <row r="29" spans="1:8" x14ac:dyDescent="0.25">
      <c r="A29" s="36">
        <v>45078</v>
      </c>
      <c r="B29" s="15"/>
      <c r="C29" s="15"/>
      <c r="D29" s="15">
        <f>D27+B29+C29</f>
        <v>136334654.23000014</v>
      </c>
      <c r="E29" s="15"/>
      <c r="F29" s="15">
        <f>-D29-E29-G29+H29</f>
        <v>-136334654.23000014</v>
      </c>
      <c r="G29" s="15"/>
      <c r="H29" s="16"/>
    </row>
    <row r="30" spans="1:8" ht="15.75" thickBot="1" x14ac:dyDescent="0.3">
      <c r="A30" s="39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40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40" t="s">
        <v>8</v>
      </c>
    </row>
    <row r="41" spans="1:8" x14ac:dyDescent="0.25">
      <c r="A41" s="40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93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11" x14ac:dyDescent="0.25">
      <c r="K1" s="2"/>
    </row>
    <row r="2" spans="2:11" ht="21" x14ac:dyDescent="0.25">
      <c r="C2" s="43" t="s">
        <v>15</v>
      </c>
      <c r="D2" s="43"/>
      <c r="E2" s="43"/>
      <c r="F2" s="43"/>
      <c r="G2" s="43"/>
      <c r="K2" s="2"/>
    </row>
    <row r="3" spans="2:11" ht="18.75" x14ac:dyDescent="0.3">
      <c r="C3" s="44" t="s">
        <v>16</v>
      </c>
      <c r="D3" s="44"/>
      <c r="E3" s="44"/>
      <c r="F3" s="44"/>
      <c r="G3" s="44"/>
    </row>
    <row r="4" spans="2:11" ht="15" customHeight="1" thickBot="1" x14ac:dyDescent="0.3">
      <c r="C4" s="45" t="s">
        <v>37</v>
      </c>
      <c r="D4" s="45"/>
      <c r="E4" s="45"/>
      <c r="F4" s="45"/>
      <c r="G4" s="45"/>
    </row>
    <row r="5" spans="2:11" ht="15" customHeight="1" x14ac:dyDescent="0.25">
      <c r="B5" s="18"/>
      <c r="C5" s="19"/>
      <c r="D5" s="19"/>
      <c r="E5" s="19"/>
      <c r="F5" s="20"/>
      <c r="G5" s="20"/>
      <c r="H5" s="21"/>
    </row>
    <row r="6" spans="2:11" ht="15" customHeight="1" x14ac:dyDescent="0.25">
      <c r="B6" s="22"/>
      <c r="C6" s="46" t="s">
        <v>17</v>
      </c>
      <c r="D6" s="46"/>
      <c r="E6" s="46"/>
      <c r="F6" s="46"/>
      <c r="G6" s="46"/>
      <c r="H6" s="23"/>
    </row>
    <row r="7" spans="2:11" ht="15" customHeight="1" x14ac:dyDescent="0.25">
      <c r="B7" s="22"/>
      <c r="H7" s="23"/>
    </row>
    <row r="8" spans="2:11" ht="15" customHeight="1" x14ac:dyDescent="0.25">
      <c r="B8" s="22"/>
      <c r="C8" s="1" t="s">
        <v>38</v>
      </c>
      <c r="G8" s="2">
        <v>90192702.750000015</v>
      </c>
      <c r="H8" s="23"/>
    </row>
    <row r="9" spans="2:11" ht="15" customHeight="1" x14ac:dyDescent="0.25">
      <c r="B9" s="22"/>
      <c r="H9" s="23"/>
    </row>
    <row r="10" spans="2:11" ht="15" customHeight="1" x14ac:dyDescent="0.25">
      <c r="B10" s="22"/>
      <c r="C10" s="1" t="s">
        <v>39</v>
      </c>
      <c r="G10" s="2">
        <v>166111822.84</v>
      </c>
      <c r="H10" s="23"/>
    </row>
    <row r="11" spans="2:11" ht="15" customHeight="1" x14ac:dyDescent="0.25">
      <c r="B11" s="22"/>
      <c r="H11" s="23"/>
    </row>
    <row r="12" spans="2:11" ht="15" customHeight="1" x14ac:dyDescent="0.25">
      <c r="B12" s="22"/>
      <c r="C12" s="1" t="s">
        <v>40</v>
      </c>
      <c r="G12" s="2">
        <v>-119969871.3599999</v>
      </c>
      <c r="H12" s="23"/>
    </row>
    <row r="13" spans="2:11" ht="15" customHeight="1" x14ac:dyDescent="0.25">
      <c r="B13" s="22"/>
      <c r="H13" s="23"/>
    </row>
    <row r="14" spans="2:11" ht="15" customHeight="1" thickBot="1" x14ac:dyDescent="0.3">
      <c r="B14" s="22"/>
      <c r="C14" s="1" t="s">
        <v>41</v>
      </c>
      <c r="G14" s="24">
        <v>136334654.23000014</v>
      </c>
      <c r="H14" s="23"/>
    </row>
    <row r="15" spans="2:11" ht="15" customHeight="1" thickTop="1" x14ac:dyDescent="0.25">
      <c r="B15" s="22"/>
      <c r="H15" s="23"/>
    </row>
    <row r="16" spans="2:11" ht="15" customHeight="1" x14ac:dyDescent="0.25">
      <c r="B16" s="22"/>
      <c r="C16" s="1" t="s">
        <v>18</v>
      </c>
      <c r="H16" s="23"/>
    </row>
    <row r="17" spans="2:8" ht="15" customHeight="1" x14ac:dyDescent="0.25">
      <c r="B17" s="22"/>
      <c r="C17" s="33">
        <v>40101012690</v>
      </c>
      <c r="D17" s="1" t="s">
        <v>19</v>
      </c>
      <c r="F17" s="2">
        <v>90192702.750000015</v>
      </c>
      <c r="H17" s="23"/>
    </row>
    <row r="18" spans="2:8" ht="15" customHeight="1" x14ac:dyDescent="0.25">
      <c r="B18" s="22"/>
      <c r="C18" s="33">
        <v>40101012690</v>
      </c>
      <c r="D18" s="1" t="s">
        <v>19</v>
      </c>
      <c r="F18" s="25">
        <v>0</v>
      </c>
      <c r="G18" s="2">
        <v>90192702.750000015</v>
      </c>
      <c r="H18" s="23"/>
    </row>
    <row r="19" spans="2:8" ht="15" customHeight="1" x14ac:dyDescent="0.25">
      <c r="B19" s="22"/>
      <c r="C19" s="33"/>
      <c r="H19" s="23"/>
    </row>
    <row r="20" spans="2:8" ht="15" customHeight="1" x14ac:dyDescent="0.25">
      <c r="B20" s="22"/>
      <c r="C20" s="33">
        <v>40101012691</v>
      </c>
      <c r="D20" s="1" t="s">
        <v>20</v>
      </c>
      <c r="F20" s="2">
        <v>166111822.83999994</v>
      </c>
      <c r="H20" s="23"/>
    </row>
    <row r="21" spans="2:8" ht="15" customHeight="1" x14ac:dyDescent="0.25">
      <c r="B21" s="22"/>
      <c r="C21" s="33">
        <v>40101012692</v>
      </c>
      <c r="D21" s="1" t="s">
        <v>20</v>
      </c>
      <c r="F21" s="2">
        <v>-119969871.36</v>
      </c>
      <c r="G21" s="2">
        <v>46141951.479999945</v>
      </c>
      <c r="H21" s="23"/>
    </row>
    <row r="22" spans="2:8" ht="15" customHeight="1" x14ac:dyDescent="0.25">
      <c r="B22" s="22"/>
      <c r="C22" s="33"/>
      <c r="H22" s="23"/>
    </row>
    <row r="23" spans="2:8" ht="15" customHeight="1" thickBot="1" x14ac:dyDescent="0.3">
      <c r="B23" s="22"/>
      <c r="C23" s="1" t="s">
        <v>42</v>
      </c>
      <c r="G23" s="24">
        <v>136334654.22999996</v>
      </c>
      <c r="H23" s="23"/>
    </row>
    <row r="24" spans="2:8" ht="15" customHeight="1" thickTop="1" x14ac:dyDescent="0.25">
      <c r="B24" s="22"/>
      <c r="H24" s="23"/>
    </row>
    <row r="25" spans="2:8" ht="15" customHeight="1" x14ac:dyDescent="0.25">
      <c r="B25" s="22"/>
      <c r="C25" s="46" t="s">
        <v>21</v>
      </c>
      <c r="D25" s="46"/>
      <c r="E25" s="46"/>
      <c r="F25" s="46"/>
      <c r="G25" s="46"/>
      <c r="H25" s="23"/>
    </row>
    <row r="26" spans="2:8" ht="15" customHeight="1" x14ac:dyDescent="0.25">
      <c r="B26" s="22"/>
      <c r="F26" s="26"/>
      <c r="G26" s="26" t="s">
        <v>22</v>
      </c>
      <c r="H26" s="23"/>
    </row>
    <row r="27" spans="2:8" ht="15" customHeight="1" x14ac:dyDescent="0.25">
      <c r="B27" s="22"/>
      <c r="H27" s="23"/>
    </row>
    <row r="28" spans="2:8" ht="15" customHeight="1" x14ac:dyDescent="0.25">
      <c r="B28" s="22"/>
      <c r="C28" s="1" t="s">
        <v>43</v>
      </c>
      <c r="G28" s="2">
        <v>134324841.59999999</v>
      </c>
      <c r="H28" s="23"/>
    </row>
    <row r="29" spans="2:8" ht="15" customHeight="1" x14ac:dyDescent="0.25">
      <c r="B29" s="22"/>
      <c r="H29" s="23"/>
    </row>
    <row r="30" spans="2:8" ht="15" customHeight="1" x14ac:dyDescent="0.25">
      <c r="B30" s="22"/>
      <c r="C30" s="1" t="s">
        <v>23</v>
      </c>
      <c r="D30" s="1" t="s">
        <v>24</v>
      </c>
      <c r="G30" s="2">
        <v>1647271.74</v>
      </c>
      <c r="H30" s="23"/>
    </row>
    <row r="31" spans="2:8" ht="15" customHeight="1" x14ac:dyDescent="0.25">
      <c r="B31" s="22"/>
      <c r="H31" s="23"/>
    </row>
    <row r="32" spans="2:8" ht="15" customHeight="1" x14ac:dyDescent="0.25">
      <c r="B32" s="22"/>
      <c r="C32" s="1" t="s">
        <v>12</v>
      </c>
      <c r="G32" s="2">
        <v>0</v>
      </c>
      <c r="H32" s="23"/>
    </row>
    <row r="33" spans="2:11" ht="15" customHeight="1" x14ac:dyDescent="0.25">
      <c r="B33" s="22"/>
      <c r="H33" s="23"/>
    </row>
    <row r="34" spans="2:11" ht="15" customHeight="1" x14ac:dyDescent="0.25">
      <c r="B34" s="22"/>
      <c r="C34" s="1" t="s">
        <v>0</v>
      </c>
      <c r="D34" s="1" t="s">
        <v>25</v>
      </c>
      <c r="E34" s="2">
        <v>0</v>
      </c>
      <c r="H34" s="23"/>
    </row>
    <row r="35" spans="2:11" ht="15" customHeight="1" x14ac:dyDescent="0.25">
      <c r="B35" s="22"/>
      <c r="D35" s="31" t="s">
        <v>44</v>
      </c>
      <c r="E35" s="2">
        <v>-5969132.4799999986</v>
      </c>
      <c r="F35" s="2">
        <v>-5969132.4799999986</v>
      </c>
      <c r="G35" s="2">
        <v>-5969093.4799999986</v>
      </c>
      <c r="H35" s="23"/>
    </row>
    <row r="36" spans="2:11" ht="15" customHeight="1" x14ac:dyDescent="0.25">
      <c r="B36" s="22"/>
      <c r="H36" s="23"/>
    </row>
    <row r="37" spans="2:11" ht="15" customHeight="1" x14ac:dyDescent="0.25">
      <c r="B37" s="22"/>
      <c r="C37" s="1" t="s">
        <v>26</v>
      </c>
      <c r="G37" s="2">
        <v>0</v>
      </c>
      <c r="H37" s="23"/>
    </row>
    <row r="38" spans="2:11" ht="15" customHeight="1" x14ac:dyDescent="0.25">
      <c r="B38" s="22"/>
      <c r="H38" s="23"/>
    </row>
    <row r="39" spans="2:11" ht="15" customHeight="1" x14ac:dyDescent="0.25">
      <c r="B39" s="22"/>
      <c r="C39" s="1" t="s">
        <v>27</v>
      </c>
      <c r="G39" s="2">
        <v>1130765.2899999979</v>
      </c>
      <c r="H39" s="23"/>
    </row>
    <row r="40" spans="2:11" ht="15" customHeight="1" x14ac:dyDescent="0.25">
      <c r="B40" s="22"/>
      <c r="H40" s="23"/>
    </row>
    <row r="41" spans="2:11" ht="15" customHeight="1" x14ac:dyDescent="0.25">
      <c r="B41" s="22"/>
      <c r="C41" s="1" t="s">
        <v>28</v>
      </c>
      <c r="D41" s="1" t="s">
        <v>29</v>
      </c>
      <c r="E41" s="2"/>
      <c r="G41" s="2">
        <v>0</v>
      </c>
      <c r="H41" s="23"/>
    </row>
    <row r="42" spans="2:11" ht="15" customHeight="1" x14ac:dyDescent="0.25">
      <c r="B42" s="22"/>
      <c r="H42" s="23"/>
    </row>
    <row r="43" spans="2:11" ht="15" customHeight="1" x14ac:dyDescent="0.25">
      <c r="B43" s="22"/>
      <c r="H43" s="23"/>
      <c r="K43" s="2"/>
    </row>
    <row r="44" spans="2:11" ht="15" customHeight="1" x14ac:dyDescent="0.25">
      <c r="B44" s="22"/>
      <c r="C44" s="1" t="s">
        <v>45</v>
      </c>
      <c r="D44" t="s">
        <v>30</v>
      </c>
      <c r="E44" s="2">
        <v>-175108.6</v>
      </c>
      <c r="H44" s="23"/>
      <c r="K44" s="2"/>
    </row>
    <row r="45" spans="2:11" ht="15" customHeight="1" x14ac:dyDescent="0.25">
      <c r="B45" s="22"/>
      <c r="D45" t="s">
        <v>46</v>
      </c>
      <c r="E45" s="2">
        <v>-5025760.4800000004</v>
      </c>
      <c r="F45" s="2">
        <v>-5200869.08</v>
      </c>
      <c r="G45" s="2">
        <v>5200869.08</v>
      </c>
      <c r="H45" s="23"/>
      <c r="K45" s="2"/>
    </row>
    <row r="46" spans="2:11" ht="15" customHeight="1" x14ac:dyDescent="0.25">
      <c r="B46" s="22"/>
      <c r="H46" s="23"/>
      <c r="K46" s="2"/>
    </row>
    <row r="47" spans="2:11" ht="15" customHeight="1" thickBot="1" x14ac:dyDescent="0.3">
      <c r="B47" s="22"/>
      <c r="C47" s="1" t="s">
        <v>41</v>
      </c>
      <c r="G47" s="24">
        <v>136334654.22999999</v>
      </c>
      <c r="H47" s="23"/>
      <c r="K47" s="2"/>
    </row>
    <row r="48" spans="2:11" ht="15" customHeight="1" thickTop="1" x14ac:dyDescent="0.25">
      <c r="B48" s="22"/>
      <c r="G48" s="2">
        <v>0</v>
      </c>
      <c r="H48" s="23"/>
      <c r="K48" s="2"/>
    </row>
    <row r="49" spans="2:11" ht="15" customHeight="1" thickBot="1" x14ac:dyDescent="0.3">
      <c r="B49" s="27"/>
      <c r="C49" s="28"/>
      <c r="D49" s="28"/>
      <c r="E49" s="28"/>
      <c r="F49" s="29"/>
      <c r="G49" s="29"/>
      <c r="H49" s="30"/>
      <c r="K49" s="2"/>
    </row>
    <row r="50" spans="2:11" ht="15" customHeight="1" x14ac:dyDescent="0.25">
      <c r="K50" s="2"/>
    </row>
    <row r="51" spans="2:11" ht="15" customHeight="1" x14ac:dyDescent="0.25">
      <c r="K51" s="2"/>
    </row>
    <row r="52" spans="2:11" ht="15" customHeight="1" x14ac:dyDescent="0.25">
      <c r="C52" s="42" t="s">
        <v>47</v>
      </c>
      <c r="D52" s="42"/>
      <c r="E52" s="42"/>
      <c r="F52" s="42"/>
      <c r="G52" s="42"/>
      <c r="K52" s="2"/>
    </row>
    <row r="53" spans="2:11" ht="15" customHeight="1" thickBot="1" x14ac:dyDescent="0.3">
      <c r="C53" s="32"/>
      <c r="D53" s="32"/>
      <c r="E53" s="32"/>
      <c r="F53" s="26"/>
      <c r="G53" s="32"/>
      <c r="K53" s="2"/>
    </row>
    <row r="54" spans="2:11" ht="15" customHeight="1" x14ac:dyDescent="0.25">
      <c r="B54" s="18"/>
      <c r="C54" s="19"/>
      <c r="D54" s="19"/>
      <c r="E54" s="19"/>
      <c r="F54" s="20"/>
      <c r="G54" s="19"/>
      <c r="H54" s="21"/>
    </row>
    <row r="55" spans="2:11" ht="15" customHeight="1" x14ac:dyDescent="0.25">
      <c r="B55" s="22"/>
      <c r="F55" s="26"/>
      <c r="G55" s="32" t="s">
        <v>22</v>
      </c>
      <c r="H55" s="23"/>
    </row>
    <row r="56" spans="2:11" ht="15" customHeight="1" x14ac:dyDescent="0.25">
      <c r="B56" s="22"/>
      <c r="G56" s="1"/>
      <c r="H56" s="23"/>
    </row>
    <row r="57" spans="2:11" ht="15" customHeight="1" x14ac:dyDescent="0.25">
      <c r="B57" s="22"/>
      <c r="C57" s="1" t="s">
        <v>48</v>
      </c>
      <c r="G57" s="2">
        <v>89310162.349999994</v>
      </c>
      <c r="H57" s="23"/>
    </row>
    <row r="58" spans="2:11" ht="15" customHeight="1" x14ac:dyDescent="0.25">
      <c r="B58" s="22"/>
      <c r="G58" s="1"/>
      <c r="H58" s="23"/>
    </row>
    <row r="59" spans="2:11" ht="15" customHeight="1" x14ac:dyDescent="0.25">
      <c r="B59" s="22"/>
      <c r="C59" s="1" t="s">
        <v>49</v>
      </c>
      <c r="G59" s="2">
        <v>-125686060.3099999</v>
      </c>
      <c r="H59" s="23"/>
    </row>
    <row r="60" spans="2:11" ht="15" customHeight="1" x14ac:dyDescent="0.25">
      <c r="B60" s="22"/>
      <c r="G60" s="1"/>
      <c r="H60" s="23"/>
    </row>
    <row r="61" spans="2:11" ht="15" customHeight="1" x14ac:dyDescent="0.25">
      <c r="B61" s="22"/>
      <c r="C61" s="1" t="s">
        <v>50</v>
      </c>
      <c r="G61" s="2">
        <v>166111822.84</v>
      </c>
      <c r="H61" s="23"/>
    </row>
    <row r="62" spans="2:11" ht="15" customHeight="1" x14ac:dyDescent="0.25">
      <c r="B62" s="22"/>
      <c r="G62" s="1"/>
      <c r="H62" s="23"/>
    </row>
    <row r="63" spans="2:11" ht="15" customHeight="1" x14ac:dyDescent="0.25">
      <c r="B63" s="22"/>
      <c r="C63" s="1" t="s">
        <v>31</v>
      </c>
      <c r="G63" s="2">
        <v>-11588.269999999553</v>
      </c>
      <c r="H63" s="23"/>
    </row>
    <row r="64" spans="2:11" ht="15" customHeight="1" x14ac:dyDescent="0.25">
      <c r="B64" s="22"/>
      <c r="H64" s="23"/>
    </row>
    <row r="65" spans="2:8" ht="15" customHeight="1" x14ac:dyDescent="0.25">
      <c r="B65" s="22"/>
      <c r="C65" s="1" t="s">
        <v>32</v>
      </c>
      <c r="G65" s="2">
        <v>-2700</v>
      </c>
      <c r="H65" s="23"/>
    </row>
    <row r="66" spans="2:8" ht="15" customHeight="1" x14ac:dyDescent="0.25">
      <c r="B66" s="22"/>
      <c r="G66" s="1"/>
      <c r="H66" s="23"/>
    </row>
    <row r="67" spans="2:8" ht="15" customHeight="1" x14ac:dyDescent="0.25">
      <c r="B67" s="22"/>
      <c r="C67" s="1" t="s">
        <v>33</v>
      </c>
      <c r="G67" s="2">
        <v>-39</v>
      </c>
      <c r="H67" s="23"/>
    </row>
    <row r="68" spans="2:8" ht="15" customHeight="1" x14ac:dyDescent="0.25">
      <c r="B68" s="22"/>
      <c r="G68" s="1"/>
      <c r="H68" s="23"/>
    </row>
    <row r="69" spans="2:8" ht="15" customHeight="1" x14ac:dyDescent="0.25">
      <c r="B69" s="22"/>
      <c r="C69" s="1" t="s">
        <v>34</v>
      </c>
      <c r="G69" s="2">
        <v>5969132.4799999986</v>
      </c>
      <c r="H69" s="23"/>
    </row>
    <row r="70" spans="2:8" ht="15" customHeight="1" x14ac:dyDescent="0.25">
      <c r="B70" s="22"/>
      <c r="G70" s="1"/>
      <c r="H70" s="23"/>
    </row>
    <row r="71" spans="2:8" ht="15" customHeight="1" x14ac:dyDescent="0.25">
      <c r="B71" s="22"/>
      <c r="C71" s="1" t="s">
        <v>51</v>
      </c>
      <c r="G71" s="2">
        <v>281383.25</v>
      </c>
      <c r="H71" s="23"/>
    </row>
    <row r="72" spans="2:8" ht="15" customHeight="1" x14ac:dyDescent="0.25">
      <c r="B72" s="22"/>
      <c r="G72" s="1"/>
      <c r="H72" s="23"/>
    </row>
    <row r="73" spans="2:8" ht="15" customHeight="1" x14ac:dyDescent="0.25">
      <c r="B73" s="22"/>
      <c r="C73" s="1" t="s">
        <v>52</v>
      </c>
      <c r="G73" s="2">
        <v>-1647271.74</v>
      </c>
      <c r="H73" s="23"/>
    </row>
    <row r="74" spans="2:8" ht="15" customHeight="1" x14ac:dyDescent="0.25">
      <c r="B74" s="22"/>
      <c r="G74" s="1"/>
      <c r="H74" s="23"/>
    </row>
    <row r="75" spans="2:8" ht="15" customHeight="1" thickBot="1" x14ac:dyDescent="0.3">
      <c r="B75" s="22"/>
      <c r="C75" s="1" t="s">
        <v>53</v>
      </c>
      <c r="D75" s="2"/>
      <c r="E75" s="2"/>
      <c r="G75" s="24">
        <v>134324841.60000008</v>
      </c>
      <c r="H75" s="23"/>
    </row>
    <row r="76" spans="2:8" ht="15" customHeight="1" thickTop="1" x14ac:dyDescent="0.25">
      <c r="B76" s="22"/>
      <c r="G76" s="2">
        <v>0</v>
      </c>
      <c r="H76" s="23"/>
    </row>
    <row r="77" spans="2:8" ht="15" customHeight="1" thickBot="1" x14ac:dyDescent="0.3">
      <c r="B77" s="27"/>
      <c r="C77" s="28"/>
      <c r="D77" s="28"/>
      <c r="E77" s="28"/>
      <c r="F77" s="29"/>
      <c r="G77" s="28"/>
      <c r="H77" s="30"/>
    </row>
    <row r="78" spans="2:8" ht="15" customHeight="1" x14ac:dyDescent="0.25">
      <c r="F78" s="1"/>
      <c r="G78" s="1"/>
    </row>
    <row r="79" spans="2:8" ht="15" customHeight="1" x14ac:dyDescent="0.25">
      <c r="F79" s="53"/>
      <c r="G79" s="53"/>
    </row>
    <row r="80" spans="2:8" ht="15" customHeight="1" x14ac:dyDescent="0.25">
      <c r="F80" s="53"/>
      <c r="G80" s="53"/>
    </row>
    <row r="81" spans="6:7" ht="15" customHeight="1" x14ac:dyDescent="0.25">
      <c r="F81" s="53"/>
      <c r="G81" s="53"/>
    </row>
    <row r="82" spans="6:7" x14ac:dyDescent="0.25">
      <c r="F82" s="53"/>
      <c r="G82" s="53"/>
    </row>
    <row r="83" spans="6:7" x14ac:dyDescent="0.25">
      <c r="F83" s="54"/>
      <c r="G83" s="54"/>
    </row>
    <row r="84" spans="6:7" ht="15.75" x14ac:dyDescent="0.25">
      <c r="F84" s="55" t="s">
        <v>13</v>
      </c>
      <c r="G84" s="55"/>
    </row>
    <row r="85" spans="6:7" x14ac:dyDescent="0.25">
      <c r="F85" s="2" t="s">
        <v>14</v>
      </c>
    </row>
    <row r="87" spans="6:7" x14ac:dyDescent="0.25">
      <c r="F87" s="56" t="s">
        <v>35</v>
      </c>
      <c r="G87" s="56"/>
    </row>
    <row r="89" spans="6:7" x14ac:dyDescent="0.25">
      <c r="F89" s="1"/>
      <c r="G89" s="1"/>
    </row>
    <row r="92" spans="6:7" x14ac:dyDescent="0.25">
      <c r="F92" s="1"/>
      <c r="G92" s="1"/>
    </row>
    <row r="93" spans="6:7" x14ac:dyDescent="0.25">
      <c r="F93" s="1"/>
      <c r="G93" s="1"/>
    </row>
  </sheetData>
  <mergeCells count="9">
    <mergeCell ref="F79:G83"/>
    <mergeCell ref="F84:G84"/>
    <mergeCell ref="F87:G87"/>
    <mergeCell ref="C52:G52"/>
    <mergeCell ref="C2:G2"/>
    <mergeCell ref="C3:G3"/>
    <mergeCell ref="C4:G4"/>
    <mergeCell ref="C6:G6"/>
    <mergeCell ref="C25:G25"/>
  </mergeCells>
  <phoneticPr fontId="0" type="noConversion"/>
  <conditionalFormatting sqref="F76:G76">
    <cfRule type="cellIs" dxfId="2" priority="1" stopIfTrue="1" operator="between">
      <formula>-0.001</formula>
      <formula>0.001</formula>
    </cfRule>
  </conditionalFormatting>
  <conditionalFormatting sqref="F48:G48">
    <cfRule type="cellIs" dxfId="1" priority="2" stopIfTrue="1" operator="between">
      <formula>0.001</formula>
      <formula>-0.001</formula>
    </cfRule>
  </conditionalFormatting>
  <conditionalFormatting sqref="G24">
    <cfRule type="cellIs" dxfId="0" priority="3" stopIfTrue="1" operator="equal">
      <formula>0</formula>
    </cfRule>
  </conditionalFormatting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5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July 2022</vt:lpstr>
      <vt:lpstr>Summary 2022 2023</vt:lpstr>
      <vt:lpstr>CFO Signed</vt:lpstr>
      <vt:lpstr>'CFO Signed'!Print_Area</vt:lpstr>
      <vt:lpstr>'July 2022'!Print_Area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2022-08-10T10:50:10Z</cp:lastPrinted>
  <dcterms:created xsi:type="dcterms:W3CDTF">2004-11-09T09:36:09Z</dcterms:created>
  <dcterms:modified xsi:type="dcterms:W3CDTF">2022-08-10T10:50:12Z</dcterms:modified>
</cp:coreProperties>
</file>